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3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81" i="1" l="1"/>
  <c r="F80" i="1"/>
  <c r="F79" i="1"/>
  <c r="F78" i="1"/>
  <c r="F77" i="1"/>
  <c r="F76" i="1"/>
  <c r="F75" i="1"/>
  <c r="F84" i="1" l="1"/>
  <c r="E60" i="1"/>
  <c r="E61" i="1"/>
  <c r="E62" i="1"/>
  <c r="E63" i="1"/>
  <c r="E64" i="1"/>
  <c r="E65" i="1"/>
  <c r="E66" i="1"/>
  <c r="E59" i="1"/>
  <c r="F52" i="1"/>
  <c r="F53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2" i="1"/>
  <c r="F25" i="1"/>
  <c r="F22" i="1"/>
  <c r="F23" i="1"/>
  <c r="F24" i="1"/>
  <c r="F7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6" i="1"/>
  <c r="E67" i="1" l="1"/>
  <c r="F54" i="1"/>
  <c r="F26" i="1"/>
  <c r="A30" i="1"/>
</calcChain>
</file>

<file path=xl/sharedStrings.xml><?xml version="1.0" encoding="utf-8"?>
<sst xmlns="http://schemas.openxmlformats.org/spreadsheetml/2006/main" count="140" uniqueCount="55">
  <si>
    <t>Наименование</t>
  </si>
  <si>
    <t>Количество</t>
  </si>
  <si>
    <t>Цена</t>
  </si>
  <si>
    <t>Сумма</t>
  </si>
  <si>
    <t>Убистезин форте</t>
  </si>
  <si>
    <t>Убистезин красный</t>
  </si>
  <si>
    <t>Артикаин Инибса</t>
  </si>
  <si>
    <t>Каналонаполнители Pro Endo</t>
  </si>
  <si>
    <t xml:space="preserve">Карпульные иглы27G -                            </t>
  </si>
  <si>
    <t>Карпульные иглы30G</t>
  </si>
  <si>
    <t>Альванес</t>
  </si>
  <si>
    <t>Экскаватор</t>
  </si>
  <si>
    <t>Пинцет стоматологический, изогнутый</t>
  </si>
  <si>
    <t>Гладилка штопферная</t>
  </si>
  <si>
    <t>Зонд стоматологический</t>
  </si>
  <si>
    <t>Гладилки широкие серповидные</t>
  </si>
  <si>
    <t>Стекла для замешивания</t>
  </si>
  <si>
    <t>Зеркала с ручками</t>
  </si>
  <si>
    <t>Элеватор Прямой и Боковой</t>
  </si>
  <si>
    <t>Пломбировочный материал «прайм дент» светового отверждения</t>
  </si>
  <si>
    <t>Пломбировочный материал «прайм дент» химического отверждения</t>
  </si>
  <si>
    <t xml:space="preserve">Резодент -                                                            </t>
  </si>
  <si>
    <t>Эндофил</t>
  </si>
  <si>
    <t xml:space="preserve">Уницем -                                                               </t>
  </si>
  <si>
    <t xml:space="preserve">Убистезин форте –                   </t>
  </si>
  <si>
    <t>Карпульные иглы27G</t>
  </si>
  <si>
    <t>Харизма световая</t>
  </si>
  <si>
    <t>Наконечник 4 х рожковый (турбинный)</t>
  </si>
  <si>
    <t>Карпульный шприц</t>
  </si>
  <si>
    <t>Щипцы на верх челюсть и нижнюю</t>
  </si>
  <si>
    <t>Москит</t>
  </si>
  <si>
    <t>Йодоформ</t>
  </si>
  <si>
    <t>амп</t>
  </si>
  <si>
    <t>шт.</t>
  </si>
  <si>
    <t>шт</t>
  </si>
  <si>
    <t>уп.</t>
  </si>
  <si>
    <t>200 .</t>
  </si>
  <si>
    <t>ед.измерения</t>
  </si>
  <si>
    <t>уп</t>
  </si>
  <si>
    <t xml:space="preserve">шт </t>
  </si>
  <si>
    <t>итого</t>
  </si>
  <si>
    <t>Учреждение №35</t>
  </si>
  <si>
    <t xml:space="preserve">Артикаин Инибса -                   </t>
  </si>
  <si>
    <t>Карпульные иглы-30G</t>
  </si>
  <si>
    <t>5500</t>
  </si>
  <si>
    <t>Уницем</t>
  </si>
  <si>
    <t xml:space="preserve">итого </t>
  </si>
  <si>
    <t>Учреждение №29</t>
  </si>
  <si>
    <t>№лота</t>
  </si>
  <si>
    <t>Стационар</t>
  </si>
  <si>
    <t xml:space="preserve">Итого   </t>
  </si>
  <si>
    <t>№</t>
  </si>
  <si>
    <t>ед.изм</t>
  </si>
  <si>
    <t xml:space="preserve">Объявление № 15 от 4марта 2024 года о проведении закупа МИ для стоматологии способом запроса ценовых предложений.
Начало подачи ценовых предложений с 5 марта  с 8,30 часов по 11 марта  до 15 часов, вскрытие конвертов начнется 11 марта в 15 ч 30 мин в материальном отделе, секретарь комиссии специалист по ГосЗакупкам Фунт Людмила Анатольевна(87756644338). 
Иметь сертификаты, регистрационное удостоверение. 
   Срок поставки: по заявке Заказчика, но не позднее 15 календарных дней после заявки. Г. Абай, ул.Промышленная, 77 Г.
Материальный отдел  11марта 2024 года.
</t>
  </si>
  <si>
    <t xml:space="preserve"> «Абай қаласының орталық ауруханасы» деректемелері
КГП на ПХВ «Больница города Абая»
управления здравоохранения Карагандинской области
100101, Карагандинская область, г.Абай
Ул. Промышленная,77
БИН 990140002426
ИИК KZ KZ716010191000060939
в  АО "Народный Банк Казахстана"г.Караганды 
БИК   HSBKKZKX
Тел.8 (72131) 4-49-84, 4-35-52
e-mail:cb _ gorod _ abay@mail.ru
Директор Жумакаев Маратбек Даулетханович
ОКПО 38862891 
КБЕ 16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</si>
</sst>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0" xfId="0" applyFont="1"/>
    <xf numFmtId="0" fontId="4" fillId="0" borderId="1" xfId="0" applyFont="1" applyBorder="1"/>
    <xf numFmtId="0" fontId="7" fillId="0" borderId="1" xfId="0" applyFont="1" applyBorder="1"/>
    <xf numFmtId="0" fontId="6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1" xfId="0" applyBorder="1"/>
    <xf numFmtId="0" fontId="8" fillId="0" borderId="1" xfId="0" applyFont="1" applyBorder="1"/>
    <xf numFmtId="0" fontId="5" fillId="0" borderId="0" xfId="0" applyFont="1" applyAlignment="1">
      <alignment wrapText="1"/>
    </xf>
    <xf numFmtId="0" fontId="6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topLeftCell="A4" workbookViewId="0">
      <selection activeCell="A83" sqref="A83"/>
    </sheetView>
  </sheetViews>
  <sheetFormatPr defaultRowHeight="15" x14ac:dyDescent="0.25"/>
  <cols>
    <col min="2" max="2" width="20.5703125" customWidth="1"/>
    <col min="3" max="3" width="17.140625" customWidth="1"/>
    <col min="4" max="4" width="17.5703125" customWidth="1"/>
    <col min="5" max="5" width="19.140625" customWidth="1"/>
    <col min="6" max="6" width="18.7109375" customWidth="1"/>
  </cols>
  <sheetData>
    <row r="1" spans="1:12" x14ac:dyDescent="0.25">
      <c r="A1" s="10"/>
      <c r="B1" s="23" t="s">
        <v>53</v>
      </c>
      <c r="C1" s="24"/>
      <c r="D1" s="24"/>
      <c r="E1" s="24"/>
      <c r="F1" s="24"/>
      <c r="G1" s="10"/>
      <c r="H1" s="10"/>
    </row>
    <row r="2" spans="1:12" x14ac:dyDescent="0.25">
      <c r="A2" s="10"/>
      <c r="B2" s="24"/>
      <c r="C2" s="24"/>
      <c r="D2" s="24"/>
      <c r="E2" s="24"/>
      <c r="F2" s="24"/>
      <c r="G2" s="10"/>
      <c r="H2" s="10"/>
      <c r="I2" s="5"/>
      <c r="J2" s="5"/>
      <c r="K2" s="5"/>
      <c r="L2" s="5"/>
    </row>
    <row r="3" spans="1:12" ht="285.75" customHeight="1" x14ac:dyDescent="0.25">
      <c r="A3" s="10"/>
      <c r="B3" s="24"/>
      <c r="C3" s="24"/>
      <c r="D3" s="24"/>
      <c r="E3" s="24"/>
      <c r="F3" s="24"/>
      <c r="G3" s="10"/>
      <c r="H3" s="10"/>
      <c r="I3" s="5"/>
      <c r="J3" s="5"/>
      <c r="K3" s="5"/>
      <c r="L3" s="5"/>
    </row>
    <row r="4" spans="1:12" ht="21.75" customHeight="1" x14ac:dyDescent="0.25">
      <c r="A4" s="10"/>
      <c r="B4" s="10"/>
      <c r="C4" s="10"/>
      <c r="D4" s="10"/>
      <c r="E4" s="10"/>
      <c r="F4" s="10"/>
      <c r="G4" s="10"/>
      <c r="H4" s="10"/>
    </row>
    <row r="5" spans="1:12" ht="15.75" x14ac:dyDescent="0.25">
      <c r="A5" s="13" t="s">
        <v>48</v>
      </c>
      <c r="B5" s="15" t="s">
        <v>0</v>
      </c>
      <c r="C5" s="15" t="s">
        <v>37</v>
      </c>
      <c r="D5" s="15" t="s">
        <v>1</v>
      </c>
      <c r="E5" s="15" t="s">
        <v>2</v>
      </c>
      <c r="F5" s="15" t="s">
        <v>3</v>
      </c>
      <c r="G5" s="10"/>
      <c r="H5" s="10"/>
    </row>
    <row r="6" spans="1:12" ht="15.75" x14ac:dyDescent="0.25">
      <c r="A6" s="13">
        <v>1</v>
      </c>
      <c r="B6" s="16" t="s">
        <v>4</v>
      </c>
      <c r="C6" s="16" t="s">
        <v>32</v>
      </c>
      <c r="D6" s="16">
        <v>500</v>
      </c>
      <c r="E6" s="15">
        <v>500</v>
      </c>
      <c r="F6" s="15">
        <f>E6*D6</f>
        <v>250000</v>
      </c>
      <c r="G6" s="10"/>
      <c r="H6" s="10"/>
    </row>
    <row r="7" spans="1:12" ht="15.75" x14ac:dyDescent="0.25">
      <c r="A7" s="13">
        <v>2</v>
      </c>
      <c r="B7" s="16" t="s">
        <v>5</v>
      </c>
      <c r="C7" s="16" t="s">
        <v>32</v>
      </c>
      <c r="D7" s="16">
        <v>500</v>
      </c>
      <c r="E7" s="15">
        <v>500</v>
      </c>
      <c r="F7" s="15">
        <f t="shared" ref="F7:F24" si="0">E7*D7</f>
        <v>250000</v>
      </c>
      <c r="G7" s="10"/>
      <c r="H7" s="10"/>
    </row>
    <row r="8" spans="1:12" ht="15.75" x14ac:dyDescent="0.25">
      <c r="A8" s="13">
        <v>3</v>
      </c>
      <c r="B8" s="16" t="s">
        <v>6</v>
      </c>
      <c r="C8" s="16" t="s">
        <v>32</v>
      </c>
      <c r="D8" s="16">
        <v>500</v>
      </c>
      <c r="E8" s="15">
        <v>500</v>
      </c>
      <c r="F8" s="15">
        <f t="shared" si="0"/>
        <v>250000</v>
      </c>
      <c r="G8" s="10"/>
      <c r="H8" s="10"/>
    </row>
    <row r="9" spans="1:12" ht="31.5" x14ac:dyDescent="0.25">
      <c r="A9" s="13">
        <v>4</v>
      </c>
      <c r="B9" s="16" t="s">
        <v>7</v>
      </c>
      <c r="C9" s="16" t="s">
        <v>33</v>
      </c>
      <c r="D9" s="16">
        <v>40</v>
      </c>
      <c r="E9" s="15">
        <v>6500</v>
      </c>
      <c r="F9" s="15">
        <f t="shared" si="0"/>
        <v>260000</v>
      </c>
      <c r="G9" s="10"/>
      <c r="H9" s="10"/>
    </row>
    <row r="10" spans="1:12" ht="31.5" x14ac:dyDescent="0.25">
      <c r="A10" s="13">
        <v>5</v>
      </c>
      <c r="B10" s="16" t="s">
        <v>8</v>
      </c>
      <c r="C10" s="16" t="s">
        <v>33</v>
      </c>
      <c r="D10" s="16" t="s">
        <v>36</v>
      </c>
      <c r="E10" s="15">
        <v>3000</v>
      </c>
      <c r="F10" s="15">
        <v>600000</v>
      </c>
      <c r="G10" s="10"/>
      <c r="H10" s="10"/>
    </row>
    <row r="11" spans="1:12" ht="31.5" x14ac:dyDescent="0.25">
      <c r="A11" s="13">
        <v>6</v>
      </c>
      <c r="B11" s="16" t="s">
        <v>9</v>
      </c>
      <c r="C11" s="16" t="s">
        <v>34</v>
      </c>
      <c r="D11" s="16">
        <v>200</v>
      </c>
      <c r="E11" s="15">
        <v>3000</v>
      </c>
      <c r="F11" s="15">
        <f t="shared" si="0"/>
        <v>600000</v>
      </c>
      <c r="G11" s="10"/>
      <c r="H11" s="10"/>
    </row>
    <row r="12" spans="1:12" ht="15.75" x14ac:dyDescent="0.25">
      <c r="A12" s="13">
        <v>7</v>
      </c>
      <c r="B12" s="16" t="s">
        <v>10</v>
      </c>
      <c r="C12" s="16" t="s">
        <v>35</v>
      </c>
      <c r="D12" s="16">
        <v>10</v>
      </c>
      <c r="E12" s="15">
        <v>5500</v>
      </c>
      <c r="F12" s="15">
        <f t="shared" si="0"/>
        <v>55000</v>
      </c>
      <c r="G12" s="10"/>
      <c r="H12" s="10"/>
    </row>
    <row r="13" spans="1:12" ht="15.75" x14ac:dyDescent="0.25">
      <c r="A13" s="13">
        <v>8</v>
      </c>
      <c r="B13" s="16" t="s">
        <v>11</v>
      </c>
      <c r="C13" s="16" t="s">
        <v>34</v>
      </c>
      <c r="D13" s="16">
        <v>10</v>
      </c>
      <c r="E13" s="15">
        <v>1000</v>
      </c>
      <c r="F13" s="15">
        <f t="shared" si="0"/>
        <v>10000</v>
      </c>
      <c r="G13" s="10"/>
      <c r="H13" s="10"/>
    </row>
    <row r="14" spans="1:12" ht="47.25" x14ac:dyDescent="0.25">
      <c r="A14" s="13">
        <v>9</v>
      </c>
      <c r="B14" s="16" t="s">
        <v>12</v>
      </c>
      <c r="C14" s="16" t="s">
        <v>34</v>
      </c>
      <c r="D14" s="16">
        <v>10</v>
      </c>
      <c r="E14" s="15">
        <v>1500</v>
      </c>
      <c r="F14" s="15">
        <f t="shared" si="0"/>
        <v>15000</v>
      </c>
      <c r="G14" s="10"/>
      <c r="H14" s="10"/>
    </row>
    <row r="15" spans="1:12" ht="31.5" x14ac:dyDescent="0.25">
      <c r="A15" s="13">
        <v>10</v>
      </c>
      <c r="B15" s="16" t="s">
        <v>13</v>
      </c>
      <c r="C15" s="16" t="s">
        <v>33</v>
      </c>
      <c r="D15" s="16">
        <v>10</v>
      </c>
      <c r="E15" s="15">
        <v>1000</v>
      </c>
      <c r="F15" s="15">
        <f t="shared" si="0"/>
        <v>10000</v>
      </c>
      <c r="G15" s="10"/>
      <c r="H15" s="10"/>
    </row>
    <row r="16" spans="1:12" ht="31.5" x14ac:dyDescent="0.25">
      <c r="A16" s="13">
        <v>11</v>
      </c>
      <c r="B16" s="16" t="s">
        <v>14</v>
      </c>
      <c r="C16" s="16" t="s">
        <v>33</v>
      </c>
      <c r="D16" s="16">
        <v>10</v>
      </c>
      <c r="E16" s="15">
        <v>1000</v>
      </c>
      <c r="F16" s="15">
        <f t="shared" si="0"/>
        <v>10000</v>
      </c>
      <c r="G16" s="10"/>
      <c r="H16" s="10"/>
    </row>
    <row r="17" spans="1:8" ht="31.5" x14ac:dyDescent="0.25">
      <c r="A17" s="13">
        <v>12</v>
      </c>
      <c r="B17" s="16" t="s">
        <v>15</v>
      </c>
      <c r="C17" s="16" t="s">
        <v>33</v>
      </c>
      <c r="D17" s="16">
        <v>10</v>
      </c>
      <c r="E17" s="15">
        <v>1000</v>
      </c>
      <c r="F17" s="15">
        <f t="shared" si="0"/>
        <v>10000</v>
      </c>
      <c r="G17" s="10"/>
      <c r="H17" s="10"/>
    </row>
    <row r="18" spans="1:8" ht="31.5" x14ac:dyDescent="0.25">
      <c r="A18" s="13">
        <v>13</v>
      </c>
      <c r="B18" s="16" t="s">
        <v>16</v>
      </c>
      <c r="C18" s="16" t="s">
        <v>33</v>
      </c>
      <c r="D18" s="16">
        <v>5</v>
      </c>
      <c r="E18" s="15">
        <v>500</v>
      </c>
      <c r="F18" s="15">
        <f t="shared" si="0"/>
        <v>2500</v>
      </c>
      <c r="G18" s="10"/>
      <c r="H18" s="10"/>
    </row>
    <row r="19" spans="1:8" ht="15.75" x14ac:dyDescent="0.25">
      <c r="A19" s="13">
        <v>14</v>
      </c>
      <c r="B19" s="16" t="s">
        <v>17</v>
      </c>
      <c r="C19" s="16" t="s">
        <v>33</v>
      </c>
      <c r="D19" s="16">
        <v>20</v>
      </c>
      <c r="E19" s="15">
        <v>1500</v>
      </c>
      <c r="F19" s="15">
        <f t="shared" si="0"/>
        <v>30000</v>
      </c>
      <c r="G19" s="10"/>
      <c r="H19" s="10"/>
    </row>
    <row r="20" spans="1:8" ht="31.5" x14ac:dyDescent="0.25">
      <c r="A20" s="13">
        <v>15</v>
      </c>
      <c r="B20" s="16" t="s">
        <v>18</v>
      </c>
      <c r="C20" s="16" t="s">
        <v>33</v>
      </c>
      <c r="D20" s="16">
        <v>5</v>
      </c>
      <c r="E20" s="15">
        <v>6000</v>
      </c>
      <c r="F20" s="15">
        <f t="shared" si="0"/>
        <v>30000</v>
      </c>
      <c r="G20" s="10"/>
      <c r="H20" s="10"/>
    </row>
    <row r="21" spans="1:8" ht="63" x14ac:dyDescent="0.25">
      <c r="A21" s="13">
        <v>16</v>
      </c>
      <c r="B21" s="16" t="s">
        <v>19</v>
      </c>
      <c r="C21" s="16" t="s">
        <v>35</v>
      </c>
      <c r="D21" s="16">
        <v>2</v>
      </c>
      <c r="E21" s="15">
        <v>25000</v>
      </c>
      <c r="F21" s="15">
        <f t="shared" si="0"/>
        <v>50000</v>
      </c>
      <c r="G21" s="10"/>
      <c r="H21" s="10"/>
    </row>
    <row r="22" spans="1:8" ht="63" x14ac:dyDescent="0.25">
      <c r="A22" s="13">
        <v>17</v>
      </c>
      <c r="B22" s="16" t="s">
        <v>20</v>
      </c>
      <c r="C22" s="16" t="s">
        <v>35</v>
      </c>
      <c r="D22" s="16">
        <v>3</v>
      </c>
      <c r="E22" s="15">
        <v>12000</v>
      </c>
      <c r="F22" s="15">
        <f>E22*D22</f>
        <v>36000</v>
      </c>
      <c r="G22" s="10"/>
      <c r="H22" s="10"/>
    </row>
    <row r="23" spans="1:8" ht="15.75" x14ac:dyDescent="0.25">
      <c r="A23" s="13">
        <v>18</v>
      </c>
      <c r="B23" s="16" t="s">
        <v>21</v>
      </c>
      <c r="C23" s="16" t="s">
        <v>35</v>
      </c>
      <c r="D23" s="16">
        <v>2</v>
      </c>
      <c r="E23" s="15">
        <v>2500</v>
      </c>
      <c r="F23" s="15">
        <f t="shared" si="0"/>
        <v>5000</v>
      </c>
      <c r="G23" s="10"/>
      <c r="H23" s="10"/>
    </row>
    <row r="24" spans="1:8" ht="15.75" x14ac:dyDescent="0.25">
      <c r="A24" s="13">
        <v>19</v>
      </c>
      <c r="B24" s="16" t="s">
        <v>22</v>
      </c>
      <c r="C24" s="16" t="s">
        <v>35</v>
      </c>
      <c r="D24" s="16">
        <v>3</v>
      </c>
      <c r="E24" s="15">
        <v>19000</v>
      </c>
      <c r="F24" s="15">
        <f t="shared" si="0"/>
        <v>57000</v>
      </c>
      <c r="G24" s="10"/>
      <c r="H24" s="10"/>
    </row>
    <row r="25" spans="1:8" ht="15.75" x14ac:dyDescent="0.25">
      <c r="A25" s="13">
        <v>20</v>
      </c>
      <c r="B25" s="16" t="s">
        <v>23</v>
      </c>
      <c r="C25" s="16" t="s">
        <v>35</v>
      </c>
      <c r="D25" s="16">
        <v>3</v>
      </c>
      <c r="E25" s="15">
        <v>2500</v>
      </c>
      <c r="F25" s="15">
        <f>E25*D25</f>
        <v>7500</v>
      </c>
      <c r="G25" s="10"/>
      <c r="H25" s="10"/>
    </row>
    <row r="26" spans="1:8" ht="20.25" x14ac:dyDescent="0.3">
      <c r="A26" s="13"/>
      <c r="B26" s="2" t="s">
        <v>50</v>
      </c>
      <c r="C26" s="3"/>
      <c r="D26" s="11"/>
      <c r="E26" s="11"/>
      <c r="F26" s="12">
        <f>SUM(F6:F25)</f>
        <v>2538000</v>
      </c>
      <c r="G26" s="10"/>
      <c r="H26" s="10"/>
    </row>
    <row r="27" spans="1:8" ht="15.75" x14ac:dyDescent="0.25">
      <c r="A27" s="10"/>
      <c r="B27" s="1"/>
      <c r="C27" s="1"/>
      <c r="D27" s="10"/>
      <c r="E27" s="10"/>
      <c r="F27" s="10"/>
      <c r="G27" s="10"/>
      <c r="H27" s="10"/>
    </row>
    <row r="28" spans="1:8" ht="15.75" x14ac:dyDescent="0.25">
      <c r="A28" s="10"/>
      <c r="B28" s="1"/>
      <c r="C28" s="1"/>
      <c r="D28" s="10"/>
      <c r="E28" s="10"/>
      <c r="F28" s="10"/>
      <c r="G28" s="10"/>
      <c r="H28" s="10"/>
    </row>
    <row r="29" spans="1:8" ht="15.75" x14ac:dyDescent="0.25">
      <c r="A29" s="10"/>
      <c r="B29" s="1"/>
      <c r="C29" s="1"/>
      <c r="D29" s="10"/>
      <c r="E29" s="10"/>
      <c r="F29" s="10"/>
      <c r="G29" s="10"/>
      <c r="H29" s="10"/>
    </row>
    <row r="30" spans="1:8" ht="18.75" x14ac:dyDescent="0.25">
      <c r="A30" s="13">
        <f ca="1">+A30:FA30:F38</f>
        <v>0</v>
      </c>
      <c r="B30" s="26" t="s">
        <v>49</v>
      </c>
      <c r="C30" s="26"/>
      <c r="D30" s="26"/>
      <c r="E30" s="26"/>
      <c r="F30" s="26"/>
      <c r="G30" s="10"/>
      <c r="H30" s="10"/>
    </row>
    <row r="31" spans="1:8" ht="15.75" x14ac:dyDescent="0.25">
      <c r="A31" s="13" t="s">
        <v>48</v>
      </c>
      <c r="B31" s="15" t="s">
        <v>0</v>
      </c>
      <c r="C31" s="15"/>
      <c r="D31" s="15" t="s">
        <v>1</v>
      </c>
      <c r="E31" s="15" t="s">
        <v>2</v>
      </c>
      <c r="F31" s="15" t="s">
        <v>3</v>
      </c>
      <c r="G31" s="10"/>
      <c r="H31" s="10"/>
    </row>
    <row r="32" spans="1:8" ht="31.5" customHeight="1" x14ac:dyDescent="0.25">
      <c r="A32" s="13">
        <v>21</v>
      </c>
      <c r="B32" s="27" t="s">
        <v>24</v>
      </c>
      <c r="C32" s="16" t="s">
        <v>32</v>
      </c>
      <c r="D32" s="27">
        <v>300</v>
      </c>
      <c r="E32" s="28">
        <v>500</v>
      </c>
      <c r="F32" s="28">
        <f>E32*D32</f>
        <v>150000</v>
      </c>
      <c r="G32" s="10"/>
      <c r="H32" s="10"/>
    </row>
    <row r="33" spans="1:8" ht="15.75" x14ac:dyDescent="0.25">
      <c r="A33" s="13"/>
      <c r="B33" s="27"/>
      <c r="C33" s="16"/>
      <c r="D33" s="27"/>
      <c r="E33" s="28"/>
      <c r="F33" s="28"/>
      <c r="G33" s="10"/>
      <c r="H33" s="10"/>
    </row>
    <row r="34" spans="1:8" ht="15.75" x14ac:dyDescent="0.25">
      <c r="A34" s="13">
        <v>22</v>
      </c>
      <c r="B34" s="16" t="s">
        <v>5</v>
      </c>
      <c r="C34" s="16" t="s">
        <v>32</v>
      </c>
      <c r="D34" s="16">
        <v>300</v>
      </c>
      <c r="E34" s="15">
        <v>500</v>
      </c>
      <c r="F34" s="15">
        <f t="shared" ref="F34:F53" si="1">E34*D34</f>
        <v>150000</v>
      </c>
      <c r="G34" s="10"/>
      <c r="H34" s="10"/>
    </row>
    <row r="35" spans="1:8" ht="15.75" x14ac:dyDescent="0.25">
      <c r="A35" s="13">
        <v>23</v>
      </c>
      <c r="B35" s="16" t="s">
        <v>6</v>
      </c>
      <c r="C35" s="16" t="s">
        <v>32</v>
      </c>
      <c r="D35" s="16">
        <v>300</v>
      </c>
      <c r="E35" s="15">
        <v>500</v>
      </c>
      <c r="F35" s="15">
        <f t="shared" si="1"/>
        <v>150000</v>
      </c>
      <c r="G35" s="10"/>
      <c r="H35" s="10"/>
    </row>
    <row r="36" spans="1:8" ht="31.5" x14ac:dyDescent="0.25">
      <c r="A36" s="13">
        <v>24</v>
      </c>
      <c r="B36" s="16" t="s">
        <v>7</v>
      </c>
      <c r="C36" s="16" t="s">
        <v>34</v>
      </c>
      <c r="D36" s="16">
        <v>30</v>
      </c>
      <c r="E36" s="15">
        <v>6500</v>
      </c>
      <c r="F36" s="15">
        <f t="shared" si="1"/>
        <v>195000</v>
      </c>
      <c r="G36" s="10"/>
      <c r="H36" s="10"/>
    </row>
    <row r="37" spans="1:8" ht="31.5" x14ac:dyDescent="0.25">
      <c r="A37" s="13">
        <v>25</v>
      </c>
      <c r="B37" s="16" t="s">
        <v>25</v>
      </c>
      <c r="C37" s="16" t="s">
        <v>34</v>
      </c>
      <c r="D37" s="16">
        <v>300</v>
      </c>
      <c r="E37" s="15">
        <v>3000</v>
      </c>
      <c r="F37" s="15">
        <f t="shared" si="1"/>
        <v>900000</v>
      </c>
      <c r="G37" s="10"/>
      <c r="H37" s="10"/>
    </row>
    <row r="38" spans="1:8" ht="31.5" x14ac:dyDescent="0.25">
      <c r="A38" s="13">
        <v>26</v>
      </c>
      <c r="B38" s="16" t="s">
        <v>9</v>
      </c>
      <c r="C38" s="16" t="s">
        <v>34</v>
      </c>
      <c r="D38" s="16">
        <v>300</v>
      </c>
      <c r="E38" s="15">
        <v>3000</v>
      </c>
      <c r="F38" s="15">
        <f t="shared" si="1"/>
        <v>900000</v>
      </c>
      <c r="G38" s="10"/>
      <c r="H38" s="10"/>
    </row>
    <row r="39" spans="1:8" ht="15.75" x14ac:dyDescent="0.25">
      <c r="A39" s="13">
        <v>27</v>
      </c>
      <c r="B39" s="16" t="s">
        <v>10</v>
      </c>
      <c r="C39" s="16" t="s">
        <v>38</v>
      </c>
      <c r="D39" s="16">
        <v>10</v>
      </c>
      <c r="E39" s="15">
        <v>5500</v>
      </c>
      <c r="F39" s="15">
        <f t="shared" si="1"/>
        <v>55000</v>
      </c>
      <c r="G39" s="10"/>
      <c r="H39" s="10"/>
    </row>
    <row r="40" spans="1:8" ht="15.75" x14ac:dyDescent="0.25">
      <c r="A40" s="13">
        <v>28</v>
      </c>
      <c r="B40" s="16" t="s">
        <v>11</v>
      </c>
      <c r="C40" s="16" t="s">
        <v>34</v>
      </c>
      <c r="D40" s="16">
        <v>10</v>
      </c>
      <c r="E40" s="15">
        <v>1000</v>
      </c>
      <c r="F40" s="15">
        <f t="shared" si="1"/>
        <v>10000</v>
      </c>
      <c r="G40" s="10"/>
      <c r="H40" s="10"/>
    </row>
    <row r="41" spans="1:8" ht="47.25" x14ac:dyDescent="0.25">
      <c r="A41" s="13">
        <v>29</v>
      </c>
      <c r="B41" s="16" t="s">
        <v>12</v>
      </c>
      <c r="C41" s="16" t="s">
        <v>34</v>
      </c>
      <c r="D41" s="16">
        <v>10</v>
      </c>
      <c r="E41" s="15">
        <v>1500</v>
      </c>
      <c r="F41" s="15">
        <f t="shared" si="1"/>
        <v>15000</v>
      </c>
      <c r="G41" s="10"/>
      <c r="H41" s="10"/>
    </row>
    <row r="42" spans="1:8" ht="31.5" x14ac:dyDescent="0.25">
      <c r="A42" s="13">
        <v>30</v>
      </c>
      <c r="B42" s="16" t="s">
        <v>13</v>
      </c>
      <c r="C42" s="16" t="s">
        <v>34</v>
      </c>
      <c r="D42" s="16">
        <v>10</v>
      </c>
      <c r="E42" s="15">
        <v>1000</v>
      </c>
      <c r="F42" s="15">
        <f t="shared" si="1"/>
        <v>10000</v>
      </c>
      <c r="G42" s="10"/>
      <c r="H42" s="10"/>
    </row>
    <row r="43" spans="1:8" ht="31.5" x14ac:dyDescent="0.25">
      <c r="A43" s="13">
        <v>31</v>
      </c>
      <c r="B43" s="16" t="s">
        <v>14</v>
      </c>
      <c r="C43" s="16" t="s">
        <v>34</v>
      </c>
      <c r="D43" s="16">
        <v>10</v>
      </c>
      <c r="E43" s="15">
        <v>1000</v>
      </c>
      <c r="F43" s="15">
        <f t="shared" si="1"/>
        <v>10000</v>
      </c>
      <c r="G43" s="10"/>
      <c r="H43" s="10"/>
    </row>
    <row r="44" spans="1:8" ht="31.5" x14ac:dyDescent="0.25">
      <c r="A44" s="13">
        <v>32</v>
      </c>
      <c r="B44" s="16" t="s">
        <v>15</v>
      </c>
      <c r="C44" s="16" t="s">
        <v>34</v>
      </c>
      <c r="D44" s="16">
        <v>10</v>
      </c>
      <c r="E44" s="15">
        <v>1000</v>
      </c>
      <c r="F44" s="15">
        <f t="shared" si="1"/>
        <v>10000</v>
      </c>
      <c r="G44" s="10"/>
      <c r="H44" s="10"/>
    </row>
    <row r="45" spans="1:8" ht="31.5" x14ac:dyDescent="0.25">
      <c r="A45" s="13">
        <v>33</v>
      </c>
      <c r="B45" s="16" t="s">
        <v>16</v>
      </c>
      <c r="C45" s="16" t="s">
        <v>34</v>
      </c>
      <c r="D45" s="16">
        <v>5</v>
      </c>
      <c r="E45" s="15">
        <v>500</v>
      </c>
      <c r="F45" s="15">
        <f t="shared" si="1"/>
        <v>2500</v>
      </c>
      <c r="G45" s="10"/>
      <c r="H45" s="10"/>
    </row>
    <row r="46" spans="1:8" ht="15.75" x14ac:dyDescent="0.25">
      <c r="A46" s="13">
        <v>34</v>
      </c>
      <c r="B46" s="16" t="s">
        <v>17</v>
      </c>
      <c r="C46" s="16" t="s">
        <v>34</v>
      </c>
      <c r="D46" s="16">
        <v>20</v>
      </c>
      <c r="E46" s="15">
        <v>1500</v>
      </c>
      <c r="F46" s="15">
        <f t="shared" si="1"/>
        <v>30000</v>
      </c>
      <c r="G46" s="10"/>
      <c r="H46" s="10"/>
    </row>
    <row r="47" spans="1:8" ht="31.5" x14ac:dyDescent="0.25">
      <c r="A47" s="13">
        <v>35</v>
      </c>
      <c r="B47" s="16" t="s">
        <v>18</v>
      </c>
      <c r="C47" s="16" t="s">
        <v>34</v>
      </c>
      <c r="D47" s="16">
        <v>5</v>
      </c>
      <c r="E47" s="17">
        <v>6000</v>
      </c>
      <c r="F47" s="15">
        <f t="shared" si="1"/>
        <v>30000</v>
      </c>
      <c r="G47" s="10"/>
      <c r="H47" s="10"/>
    </row>
    <row r="48" spans="1:8" ht="15.75" x14ac:dyDescent="0.25">
      <c r="A48" s="13">
        <v>36</v>
      </c>
      <c r="B48" s="16" t="s">
        <v>26</v>
      </c>
      <c r="C48" s="16" t="s">
        <v>38</v>
      </c>
      <c r="D48" s="16">
        <v>2</v>
      </c>
      <c r="E48" s="15">
        <v>65000</v>
      </c>
      <c r="F48" s="15">
        <f t="shared" si="1"/>
        <v>130000</v>
      </c>
      <c r="G48" s="10"/>
      <c r="H48" s="10"/>
    </row>
    <row r="49" spans="1:8" ht="47.25" x14ac:dyDescent="0.25">
      <c r="A49" s="13">
        <v>37</v>
      </c>
      <c r="B49" s="16" t="s">
        <v>27</v>
      </c>
      <c r="C49" s="16" t="s">
        <v>34</v>
      </c>
      <c r="D49" s="16">
        <v>2</v>
      </c>
      <c r="E49" s="15">
        <v>25000</v>
      </c>
      <c r="F49" s="15">
        <f t="shared" si="1"/>
        <v>50000</v>
      </c>
      <c r="G49" s="10"/>
      <c r="H49" s="10"/>
    </row>
    <row r="50" spans="1:8" ht="31.5" x14ac:dyDescent="0.25">
      <c r="A50" s="13">
        <v>38</v>
      </c>
      <c r="B50" s="16" t="s">
        <v>28</v>
      </c>
      <c r="C50" s="16" t="s">
        <v>34</v>
      </c>
      <c r="D50" s="16">
        <v>2</v>
      </c>
      <c r="E50" s="15">
        <v>8000</v>
      </c>
      <c r="F50" s="15">
        <f t="shared" si="1"/>
        <v>16000</v>
      </c>
      <c r="G50" s="10"/>
      <c r="H50" s="10"/>
    </row>
    <row r="51" spans="1:8" ht="31.5" x14ac:dyDescent="0.25">
      <c r="A51" s="13">
        <v>39</v>
      </c>
      <c r="B51" s="16" t="s">
        <v>29</v>
      </c>
      <c r="C51" s="16" t="s">
        <v>34</v>
      </c>
      <c r="D51" s="16">
        <v>1</v>
      </c>
      <c r="E51" s="15">
        <v>8000</v>
      </c>
      <c r="F51" s="15">
        <f t="shared" si="1"/>
        <v>8000</v>
      </c>
      <c r="G51" s="10"/>
      <c r="H51" s="10"/>
    </row>
    <row r="52" spans="1:8" ht="15.75" x14ac:dyDescent="0.25">
      <c r="A52" s="13">
        <v>40</v>
      </c>
      <c r="B52" s="16" t="s">
        <v>30</v>
      </c>
      <c r="C52" s="16" t="s">
        <v>34</v>
      </c>
      <c r="D52" s="16">
        <v>2</v>
      </c>
      <c r="E52" s="15">
        <v>4500</v>
      </c>
      <c r="F52" s="15">
        <f t="shared" si="1"/>
        <v>9000</v>
      </c>
      <c r="G52" s="10"/>
      <c r="H52" s="10"/>
    </row>
    <row r="53" spans="1:8" ht="15.75" x14ac:dyDescent="0.25">
      <c r="A53" s="13">
        <v>41</v>
      </c>
      <c r="B53" s="16" t="s">
        <v>31</v>
      </c>
      <c r="C53" s="16" t="s">
        <v>39</v>
      </c>
      <c r="D53" s="16">
        <v>6</v>
      </c>
      <c r="E53" s="15">
        <v>17000</v>
      </c>
      <c r="F53" s="15">
        <f t="shared" si="1"/>
        <v>102000</v>
      </c>
      <c r="G53" s="10"/>
      <c r="H53" s="10"/>
    </row>
    <row r="54" spans="1:8" ht="18.75" x14ac:dyDescent="0.3">
      <c r="A54" s="13"/>
      <c r="B54" s="4" t="s">
        <v>40</v>
      </c>
      <c r="C54" s="13"/>
      <c r="D54" s="13"/>
      <c r="E54" s="13"/>
      <c r="F54" s="14">
        <f>SUM(F32:F53)</f>
        <v>2932500</v>
      </c>
      <c r="G54" s="10"/>
      <c r="H54" s="10"/>
    </row>
    <row r="55" spans="1:8" x14ac:dyDescent="0.25">
      <c r="A55" s="10"/>
      <c r="B55" s="10"/>
      <c r="C55" s="10"/>
      <c r="D55" s="10"/>
      <c r="E55" s="10"/>
      <c r="F55" s="10"/>
      <c r="G55" s="10"/>
      <c r="H55" s="10"/>
    </row>
    <row r="56" spans="1:8" ht="22.5" x14ac:dyDescent="0.25">
      <c r="A56" s="10"/>
      <c r="B56" s="6" t="s">
        <v>41</v>
      </c>
      <c r="D56" s="19"/>
      <c r="E56" s="19"/>
      <c r="F56" s="19"/>
      <c r="G56" s="10"/>
      <c r="H56" s="10"/>
    </row>
    <row r="57" spans="1:8" ht="15.75" x14ac:dyDescent="0.25">
      <c r="A57" s="10"/>
      <c r="B57" s="10"/>
      <c r="C57" s="7"/>
      <c r="D57" s="10"/>
      <c r="E57" s="10"/>
      <c r="F57" s="10"/>
      <c r="G57" s="10"/>
      <c r="H57" s="10"/>
    </row>
    <row r="58" spans="1:8" ht="15.75" x14ac:dyDescent="0.25">
      <c r="A58" s="13" t="s">
        <v>48</v>
      </c>
      <c r="B58" s="17" t="s">
        <v>0</v>
      </c>
      <c r="C58" s="17" t="s">
        <v>1</v>
      </c>
      <c r="D58" s="17" t="s">
        <v>2</v>
      </c>
      <c r="E58" s="17" t="s">
        <v>3</v>
      </c>
      <c r="G58" s="10"/>
      <c r="H58" s="10"/>
    </row>
    <row r="59" spans="1:8" ht="15.75" x14ac:dyDescent="0.25">
      <c r="A59" s="13">
        <v>42</v>
      </c>
      <c r="B59" s="18" t="s">
        <v>4</v>
      </c>
      <c r="C59" s="18">
        <v>250</v>
      </c>
      <c r="D59" s="18">
        <v>500</v>
      </c>
      <c r="E59" s="18">
        <f>D59*C59</f>
        <v>125000</v>
      </c>
      <c r="G59" s="10"/>
      <c r="H59" s="10"/>
    </row>
    <row r="60" spans="1:8" ht="23.25" customHeight="1" x14ac:dyDescent="0.25">
      <c r="A60" s="13">
        <v>43</v>
      </c>
      <c r="B60" s="18" t="s">
        <v>42</v>
      </c>
      <c r="C60" s="18">
        <v>250</v>
      </c>
      <c r="D60" s="18">
        <v>500</v>
      </c>
      <c r="E60" s="18">
        <f t="shared" ref="E60:E66" si="2">D60*C60</f>
        <v>125000</v>
      </c>
      <c r="G60" s="19"/>
      <c r="H60" s="19"/>
    </row>
    <row r="61" spans="1:8" ht="31.5" x14ac:dyDescent="0.25">
      <c r="A61" s="13">
        <v>44</v>
      </c>
      <c r="B61" s="18" t="s">
        <v>7</v>
      </c>
      <c r="C61" s="18">
        <v>20</v>
      </c>
      <c r="D61" s="18">
        <v>6500</v>
      </c>
      <c r="E61" s="18">
        <f t="shared" si="2"/>
        <v>130000</v>
      </c>
      <c r="G61" s="10"/>
      <c r="H61" s="10"/>
    </row>
    <row r="62" spans="1:8" ht="31.5" x14ac:dyDescent="0.25">
      <c r="A62" s="13">
        <v>45</v>
      </c>
      <c r="B62" s="18" t="s">
        <v>43</v>
      </c>
      <c r="C62" s="18">
        <v>100</v>
      </c>
      <c r="D62" s="18">
        <v>3000</v>
      </c>
      <c r="E62" s="18">
        <f t="shared" si="2"/>
        <v>300000</v>
      </c>
      <c r="G62" s="10"/>
      <c r="H62" s="10"/>
    </row>
    <row r="63" spans="1:8" ht="15.75" x14ac:dyDescent="0.25">
      <c r="A63" s="13">
        <v>46</v>
      </c>
      <c r="B63" s="18" t="s">
        <v>10</v>
      </c>
      <c r="C63" s="18">
        <v>10</v>
      </c>
      <c r="D63" s="18" t="s">
        <v>44</v>
      </c>
      <c r="E63" s="18">
        <f t="shared" si="2"/>
        <v>55000</v>
      </c>
      <c r="G63" s="10"/>
      <c r="H63" s="10"/>
    </row>
    <row r="64" spans="1:8" ht="63" x14ac:dyDescent="0.25">
      <c r="A64" s="13">
        <v>47</v>
      </c>
      <c r="B64" s="18" t="s">
        <v>20</v>
      </c>
      <c r="C64" s="18">
        <v>1</v>
      </c>
      <c r="D64" s="18">
        <v>12000</v>
      </c>
      <c r="E64" s="18">
        <f t="shared" si="2"/>
        <v>12000</v>
      </c>
      <c r="G64" s="10"/>
      <c r="H64" s="10"/>
    </row>
    <row r="65" spans="1:8" ht="15.75" x14ac:dyDescent="0.25">
      <c r="A65" s="13">
        <v>48</v>
      </c>
      <c r="B65" s="18" t="s">
        <v>22</v>
      </c>
      <c r="C65" s="18">
        <v>1</v>
      </c>
      <c r="D65" s="18">
        <v>19000</v>
      </c>
      <c r="E65" s="18">
        <f t="shared" si="2"/>
        <v>19000</v>
      </c>
      <c r="G65" s="10"/>
      <c r="H65" s="10"/>
    </row>
    <row r="66" spans="1:8" ht="15.75" x14ac:dyDescent="0.25">
      <c r="A66" s="13">
        <v>49</v>
      </c>
      <c r="B66" s="18" t="s">
        <v>45</v>
      </c>
      <c r="C66" s="18">
        <v>2</v>
      </c>
      <c r="D66" s="18">
        <v>2500</v>
      </c>
      <c r="E66" s="18">
        <f t="shared" si="2"/>
        <v>5000</v>
      </c>
      <c r="G66" s="10"/>
      <c r="H66" s="10"/>
    </row>
    <row r="67" spans="1:8" ht="18.75" x14ac:dyDescent="0.3">
      <c r="A67" s="13"/>
      <c r="B67" s="8" t="s">
        <v>46</v>
      </c>
      <c r="C67" s="11"/>
      <c r="D67" s="11"/>
      <c r="E67" s="14">
        <f>SUM(E59:E66)</f>
        <v>771000</v>
      </c>
      <c r="G67" s="10"/>
      <c r="H67" s="10"/>
    </row>
    <row r="68" spans="1:8" x14ac:dyDescent="0.25">
      <c r="A68" s="10"/>
      <c r="B68" s="10"/>
      <c r="C68" s="10"/>
      <c r="D68" s="10"/>
      <c r="E68" s="10"/>
      <c r="F68" s="10"/>
      <c r="G68" s="10"/>
      <c r="H68" s="10"/>
    </row>
    <row r="69" spans="1:8" x14ac:dyDescent="0.25">
      <c r="A69" s="10"/>
      <c r="B69" s="10"/>
      <c r="C69" s="10"/>
      <c r="D69" s="10"/>
      <c r="E69" s="10"/>
      <c r="F69" s="10"/>
      <c r="G69" s="10"/>
      <c r="H69" s="10"/>
    </row>
    <row r="70" spans="1:8" x14ac:dyDescent="0.25">
      <c r="A70" s="10"/>
      <c r="B70" s="10"/>
      <c r="C70" s="10"/>
      <c r="D70" s="10"/>
      <c r="E70" s="10"/>
      <c r="F70" s="10"/>
      <c r="G70" s="10"/>
      <c r="H70" s="10"/>
    </row>
    <row r="71" spans="1:8" x14ac:dyDescent="0.25">
      <c r="A71" s="10"/>
      <c r="B71" s="10"/>
      <c r="C71" s="10"/>
      <c r="D71" s="10"/>
      <c r="E71" s="10"/>
      <c r="F71" s="10"/>
      <c r="G71" s="10"/>
      <c r="H71" s="10"/>
    </row>
    <row r="72" spans="1:8" ht="22.5" x14ac:dyDescent="0.25">
      <c r="A72" s="10"/>
      <c r="B72" s="6" t="s">
        <v>47</v>
      </c>
      <c r="D72" s="20"/>
      <c r="E72" s="20"/>
      <c r="F72" s="20"/>
      <c r="G72" s="10"/>
      <c r="H72" s="10"/>
    </row>
    <row r="73" spans="1:8" ht="22.5" x14ac:dyDescent="0.25">
      <c r="A73" s="10"/>
      <c r="B73" s="10"/>
      <c r="C73" s="6"/>
      <c r="D73" s="10"/>
      <c r="E73" s="10"/>
      <c r="F73" s="10"/>
      <c r="G73" s="10"/>
      <c r="H73" s="10"/>
    </row>
    <row r="74" spans="1:8" ht="15.75" x14ac:dyDescent="0.25">
      <c r="A74" s="11" t="s">
        <v>51</v>
      </c>
      <c r="B74" s="17" t="s">
        <v>0</v>
      </c>
      <c r="C74" s="17" t="s">
        <v>52</v>
      </c>
      <c r="D74" s="17" t="s">
        <v>1</v>
      </c>
      <c r="E74" s="17" t="s">
        <v>2</v>
      </c>
      <c r="F74" s="17" t="s">
        <v>3</v>
      </c>
      <c r="G74" s="10"/>
      <c r="H74" s="10"/>
    </row>
    <row r="75" spans="1:8" ht="15.75" x14ac:dyDescent="0.25">
      <c r="A75" s="13">
        <v>50</v>
      </c>
      <c r="B75" s="18" t="s">
        <v>4</v>
      </c>
      <c r="C75" s="18" t="s">
        <v>32</v>
      </c>
      <c r="D75" s="18">
        <v>250</v>
      </c>
      <c r="E75" s="18">
        <v>500</v>
      </c>
      <c r="F75" s="17">
        <f t="shared" ref="F75:F81" si="3">E75*D75</f>
        <v>125000</v>
      </c>
      <c r="G75" s="10"/>
      <c r="H75" s="10"/>
    </row>
    <row r="76" spans="1:8" ht="23.25" customHeight="1" x14ac:dyDescent="0.25">
      <c r="A76" s="13">
        <v>51</v>
      </c>
      <c r="B76" s="18" t="s">
        <v>42</v>
      </c>
      <c r="C76" s="18" t="s">
        <v>32</v>
      </c>
      <c r="D76" s="18">
        <v>250</v>
      </c>
      <c r="E76" s="18">
        <v>500</v>
      </c>
      <c r="F76" s="17">
        <f t="shared" si="3"/>
        <v>125000</v>
      </c>
      <c r="G76" s="20"/>
      <c r="H76" s="20"/>
    </row>
    <row r="77" spans="1:8" ht="31.5" x14ac:dyDescent="0.25">
      <c r="A77" s="13">
        <v>52</v>
      </c>
      <c r="B77" s="18" t="s">
        <v>7</v>
      </c>
      <c r="C77" s="18" t="s">
        <v>34</v>
      </c>
      <c r="D77" s="18">
        <v>20</v>
      </c>
      <c r="E77" s="18">
        <v>6500</v>
      </c>
      <c r="F77" s="17">
        <f t="shared" si="3"/>
        <v>130000</v>
      </c>
      <c r="G77" s="10"/>
      <c r="H77" s="10"/>
    </row>
    <row r="78" spans="1:8" ht="31.5" x14ac:dyDescent="0.25">
      <c r="A78" s="13">
        <v>53</v>
      </c>
      <c r="B78" s="18" t="s">
        <v>43</v>
      </c>
      <c r="C78" s="18" t="s">
        <v>34</v>
      </c>
      <c r="D78" s="18">
        <v>100</v>
      </c>
      <c r="E78" s="18">
        <v>3000</v>
      </c>
      <c r="F78" s="17">
        <f t="shared" si="3"/>
        <v>300000</v>
      </c>
      <c r="G78" s="10"/>
      <c r="H78" s="10"/>
    </row>
    <row r="79" spans="1:8" ht="15.75" x14ac:dyDescent="0.25">
      <c r="A79" s="13">
        <v>54</v>
      </c>
      <c r="B79" s="18" t="s">
        <v>10</v>
      </c>
      <c r="C79" s="18" t="s">
        <v>38</v>
      </c>
      <c r="D79" s="18">
        <v>10</v>
      </c>
      <c r="E79" s="32" t="s">
        <v>44</v>
      </c>
      <c r="F79" s="17">
        <f t="shared" si="3"/>
        <v>55000</v>
      </c>
      <c r="G79" s="10"/>
      <c r="H79" s="10"/>
    </row>
    <row r="80" spans="1:8" ht="63" x14ac:dyDescent="0.25">
      <c r="A80" s="13">
        <v>55</v>
      </c>
      <c r="B80" s="18" t="s">
        <v>20</v>
      </c>
      <c r="C80" s="18" t="s">
        <v>38</v>
      </c>
      <c r="D80" s="18">
        <v>1</v>
      </c>
      <c r="E80" s="18">
        <v>12000</v>
      </c>
      <c r="F80" s="17">
        <f t="shared" si="3"/>
        <v>12000</v>
      </c>
      <c r="G80" s="10"/>
      <c r="H80" s="10"/>
    </row>
    <row r="81" spans="1:8" ht="15.75" x14ac:dyDescent="0.25">
      <c r="A81" s="13">
        <v>56</v>
      </c>
      <c r="B81" s="18" t="s">
        <v>22</v>
      </c>
      <c r="C81" s="18" t="s">
        <v>38</v>
      </c>
      <c r="D81" s="18">
        <v>1</v>
      </c>
      <c r="E81" s="18">
        <v>19000</v>
      </c>
      <c r="F81" s="17">
        <f t="shared" si="3"/>
        <v>19000</v>
      </c>
      <c r="G81" s="10"/>
      <c r="H81" s="10"/>
    </row>
    <row r="82" spans="1:8" ht="15.75" x14ac:dyDescent="0.25">
      <c r="A82" s="13">
        <v>57</v>
      </c>
      <c r="B82" s="25" t="s">
        <v>45</v>
      </c>
      <c r="C82" s="18" t="s">
        <v>38</v>
      </c>
      <c r="D82" s="25">
        <v>2</v>
      </c>
      <c r="E82" s="25">
        <v>2500</v>
      </c>
      <c r="F82" s="29">
        <v>5000</v>
      </c>
      <c r="G82" s="10"/>
      <c r="H82" s="10"/>
    </row>
    <row r="83" spans="1:8" ht="15.75" x14ac:dyDescent="0.25">
      <c r="A83" s="13"/>
      <c r="B83" s="25"/>
      <c r="C83" s="18"/>
      <c r="D83" s="25"/>
      <c r="E83" s="25"/>
      <c r="F83" s="29"/>
      <c r="G83" s="10"/>
      <c r="H83" s="10"/>
    </row>
    <row r="84" spans="1:8" ht="18.75" x14ac:dyDescent="0.3">
      <c r="A84" s="13"/>
      <c r="B84" s="9" t="s">
        <v>40</v>
      </c>
      <c r="C84" s="21"/>
      <c r="D84" s="21"/>
      <c r="E84" s="21"/>
      <c r="F84" s="22">
        <f>SUM(F75:F83)</f>
        <v>771000</v>
      </c>
      <c r="G84" s="10"/>
      <c r="H84" s="10"/>
    </row>
    <row r="85" spans="1:8" x14ac:dyDescent="0.25">
      <c r="G85" s="10"/>
      <c r="H85" s="10"/>
    </row>
    <row r="86" spans="1:8" ht="15" customHeight="1" x14ac:dyDescent="0.25">
      <c r="A86" s="31" t="s">
        <v>54</v>
      </c>
      <c r="B86" s="30"/>
      <c r="C86" s="30"/>
      <c r="D86" s="30"/>
      <c r="E86" s="30"/>
      <c r="F86" s="30"/>
      <c r="G86" s="10"/>
      <c r="H86" s="10"/>
    </row>
    <row r="87" spans="1:8" ht="15.75" customHeight="1" x14ac:dyDescent="0.25">
      <c r="A87" s="30"/>
      <c r="B87" s="30"/>
      <c r="C87" s="30"/>
      <c r="D87" s="30"/>
      <c r="E87" s="30"/>
      <c r="F87" s="30"/>
      <c r="G87" s="10"/>
      <c r="H87" s="10"/>
    </row>
    <row r="88" spans="1:8" x14ac:dyDescent="0.25">
      <c r="A88" s="30"/>
      <c r="B88" s="30"/>
      <c r="C88" s="30"/>
      <c r="D88" s="30"/>
      <c r="E88" s="30"/>
      <c r="F88" s="30"/>
      <c r="G88" s="10"/>
      <c r="H88" s="10"/>
    </row>
    <row r="89" spans="1:8" x14ac:dyDescent="0.25">
      <c r="A89" s="30"/>
      <c r="B89" s="30"/>
      <c r="C89" s="30"/>
      <c r="D89" s="30"/>
      <c r="E89" s="30"/>
      <c r="F89" s="30"/>
    </row>
    <row r="90" spans="1:8" x14ac:dyDescent="0.25">
      <c r="A90" s="30"/>
      <c r="B90" s="30"/>
      <c r="C90" s="30"/>
      <c r="D90" s="30"/>
      <c r="E90" s="30"/>
      <c r="F90" s="30"/>
    </row>
    <row r="91" spans="1:8" x14ac:dyDescent="0.25">
      <c r="A91" s="30"/>
      <c r="B91" s="30"/>
      <c r="C91" s="30"/>
      <c r="D91" s="30"/>
      <c r="E91" s="30"/>
      <c r="F91" s="30"/>
    </row>
    <row r="92" spans="1:8" x14ac:dyDescent="0.25">
      <c r="A92" s="30"/>
      <c r="B92" s="30"/>
      <c r="C92" s="30"/>
      <c r="D92" s="30"/>
      <c r="E92" s="30"/>
      <c r="F92" s="30"/>
    </row>
    <row r="93" spans="1:8" x14ac:dyDescent="0.25">
      <c r="A93" s="30"/>
      <c r="B93" s="30"/>
      <c r="C93" s="30"/>
      <c r="D93" s="30"/>
      <c r="E93" s="30"/>
      <c r="F93" s="30"/>
    </row>
    <row r="94" spans="1:8" x14ac:dyDescent="0.25">
      <c r="A94" s="30"/>
      <c r="B94" s="30"/>
      <c r="C94" s="30"/>
      <c r="D94" s="30"/>
      <c r="E94" s="30"/>
      <c r="F94" s="30"/>
    </row>
    <row r="95" spans="1:8" x14ac:dyDescent="0.25">
      <c r="A95" s="30"/>
      <c r="B95" s="30"/>
      <c r="C95" s="30"/>
      <c r="D95" s="30"/>
      <c r="E95" s="30"/>
      <c r="F95" s="30"/>
    </row>
    <row r="96" spans="1:8" x14ac:dyDescent="0.25">
      <c r="A96" s="30"/>
      <c r="B96" s="30"/>
      <c r="C96" s="30"/>
      <c r="D96" s="30"/>
      <c r="E96" s="30"/>
      <c r="F96" s="30"/>
    </row>
    <row r="97" spans="1:6" x14ac:dyDescent="0.25">
      <c r="A97" s="30"/>
      <c r="B97" s="30"/>
      <c r="C97" s="30"/>
      <c r="D97" s="30"/>
      <c r="E97" s="30"/>
      <c r="F97" s="30"/>
    </row>
    <row r="98" spans="1:6" x14ac:dyDescent="0.25">
      <c r="A98" s="30"/>
      <c r="B98" s="30"/>
      <c r="C98" s="30"/>
      <c r="D98" s="30"/>
      <c r="E98" s="30"/>
      <c r="F98" s="30"/>
    </row>
    <row r="99" spans="1:6" x14ac:dyDescent="0.25">
      <c r="A99" s="30"/>
      <c r="B99" s="30"/>
      <c r="C99" s="30"/>
      <c r="D99" s="30"/>
      <c r="E99" s="30"/>
      <c r="F99" s="30"/>
    </row>
    <row r="100" spans="1:6" x14ac:dyDescent="0.25">
      <c r="A100" s="30"/>
      <c r="B100" s="30"/>
      <c r="C100" s="30"/>
      <c r="D100" s="30"/>
      <c r="E100" s="30"/>
      <c r="F100" s="30"/>
    </row>
    <row r="101" spans="1:6" x14ac:dyDescent="0.25">
      <c r="A101" s="30"/>
      <c r="B101" s="30"/>
      <c r="C101" s="30"/>
      <c r="D101" s="30"/>
      <c r="E101" s="30"/>
      <c r="F101" s="30"/>
    </row>
  </sheetData>
  <mergeCells count="11">
    <mergeCell ref="A86:F101"/>
    <mergeCell ref="B1:F3"/>
    <mergeCell ref="D82:D83"/>
    <mergeCell ref="B30:F30"/>
    <mergeCell ref="B32:B33"/>
    <mergeCell ref="D32:D33"/>
    <mergeCell ref="E32:E33"/>
    <mergeCell ref="F32:F33"/>
    <mergeCell ref="B82:B83"/>
    <mergeCell ref="E82:E83"/>
    <mergeCell ref="F82:F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2024-03-04T09:35:09Z</dcterms:modified>
</cp:coreProperties>
</file>